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Apuparra tee ehitamine, RH POOLELI/"/>
    </mc:Choice>
  </mc:AlternateContent>
  <xr:revisionPtr revIDLastSave="2487" documentId="13_ncr:1_{527BB10C-8909-4436-9A7C-A24F53E7C016}" xr6:coauthVersionLast="47" xr6:coauthVersionMax="47" xr10:uidLastSave="{C3D617D0-01FA-4878-B666-9CCCEA498365}"/>
  <bookViews>
    <workbookView xWindow="-120" yWindow="-120" windowWidth="29040" windowHeight="1599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1" l="1"/>
  <c r="F57" i="11"/>
  <c r="F66" i="11"/>
  <c r="F40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8" i="11"/>
  <c r="F59" i="11"/>
  <c r="F60" i="11"/>
  <c r="F62" i="11" l="1"/>
  <c r="F61" i="11"/>
  <c r="F68" i="11" l="1"/>
  <c r="F65" i="11"/>
  <c r="F25" i="11" l="1"/>
  <c r="F26" i="11"/>
  <c r="F27" i="11"/>
  <c r="F28" i="11"/>
  <c r="F29" i="11"/>
  <c r="F30" i="11"/>
  <c r="F31" i="11"/>
  <c r="F32" i="11"/>
  <c r="F33" i="11"/>
  <c r="F10" i="11" l="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34" i="11"/>
  <c r="F35" i="11"/>
  <c r="F9" i="11" l="1"/>
  <c r="F36" i="11" l="1"/>
  <c r="F37" i="11"/>
  <c r="F38" i="11"/>
  <c r="F39" i="11"/>
  <c r="F64" i="11" l="1"/>
  <c r="F8" i="11"/>
  <c r="E69" i="11" l="1"/>
  <c r="F67" i="11"/>
</calcChain>
</file>

<file path=xl/sharedStrings.xml><?xml version="1.0" encoding="utf-8"?>
<sst xmlns="http://schemas.openxmlformats.org/spreadsheetml/2006/main" count="144" uniqueCount="80">
  <si>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</si>
  <si>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</si>
  <si>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</si>
  <si>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</si>
  <si>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</si>
  <si>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</si>
  <si>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</si>
  <si>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</si>
  <si>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</si>
  <si>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</si>
  <si>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</si>
  <si>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</si>
  <si>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</si>
  <si>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</si>
  <si>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</si>
  <si>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</si>
  <si>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</si>
  <si>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</si>
  <si>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</si>
  <si>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</si>
  <si>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</si>
  <si>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</si>
  <si>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</si>
  <si>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</si>
  <si>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</si>
  <si>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</si>
  <si>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</si>
  <si>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</si>
  <si>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</si>
  <si>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</si>
  <si>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</si>
  <si>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</si>
  <si>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</si>
  <si>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1 kompl.</t>
  </si>
  <si>
    <t>Tee rajatiste mahamärkimine</t>
  </si>
  <si>
    <t>Truupide mahamärkimine</t>
  </si>
  <si>
    <t>2 otsakut</t>
  </si>
  <si>
    <t>Koordinaatidega seotud teostusjoonise koostamine (RMK nõuete kohane ja digitaalne)</t>
  </si>
  <si>
    <t>Kruusast teeelemendide aluse ehitamine koos tihendamisega, H=20 cm, Sorteeritud kruus, Positsioon nr. 4 (+materjal ja vedu karjäärist)</t>
  </si>
  <si>
    <t>Kruusast teeelemendide katte ehitamine koos tihendamisega, H=30 cm, Sorteeritud kruus, Positsioon nr. 4 (+materjal ja vedu karjäärist)</t>
  </si>
  <si>
    <t>tm</t>
  </si>
  <si>
    <t>Tee- ja kraavitrassi ning teerajatiste alune kändude juurimine ekskavaatoriga</t>
  </si>
  <si>
    <t>Tee parameetrite ja -elementide mahamärkimine (telg, servad, kraavide siseservad)</t>
  </si>
  <si>
    <t>Tüveste vedu, jämepuistu (JP) 300m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</si>
  <si>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</si>
  <si>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</si>
  <si>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Kruusast teekatte ehitamine koos tihendamisega, H=10 cm, Purustatud kruus, Positsioon nr. 6 (+materjal ja vedu karjäärist)</t>
  </si>
  <si>
    <t>2,59 km</t>
  </si>
  <si>
    <t>Lisa 1 - Hinnapakkumuse vorm hankes "Apuparra tee ehitamine"</t>
  </si>
  <si>
    <t>Uute kraavide mahamärkimine</t>
  </si>
  <si>
    <t>Kraavide kaevamine ja setetest puhastamine, I-II gr. Pinnas koos kaeve laialiajamisega (60% kaevest)</t>
  </si>
  <si>
    <t>ø30 cm plasttorust veeviimari paigaldamine mullavalli alla, L= 8 m</t>
  </si>
  <si>
    <t>ø40 cm plasttruubi torustiku, tüüp 40PT, ehitamine (profileeritud plasttoru, SN8)</t>
  </si>
  <si>
    <t>ø50 cm plasttruubi torustiku, tüüp 50PT, ehitamine (profileeritud plasttoru, SN8)</t>
  </si>
  <si>
    <t>ø60 cm plasttruubi torustiku, tüüp 60PT, ehitamine (profileeritud plasttoru, SN8)</t>
  </si>
  <si>
    <t>ø30cm truubi (veeviimari) mattotsakute ehitamine (MAO)</t>
  </si>
  <si>
    <t xml:space="preserve">ø40 cm plasttruubi mattotsaku ehitamine (tüüp MAO) </t>
  </si>
  <si>
    <t xml:space="preserve">ø50 cm plasttruubi kiviotsaku kivikindlustusega ehitamine (tüüp KOK) </t>
  </si>
  <si>
    <t xml:space="preserve">ø60 cm plasttruubi kiviotsaku kivikindlustusega ehitamine (tüüp KOK) </t>
  </si>
  <si>
    <t>Kaeve rekonstrueeritavatele truupidele ja uuendatava truubi kõrguse korrigeerimiseks (T/12)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</si>
  <si>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</si>
  <si>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Tähispostid truubile</t>
  </si>
  <si>
    <t>Truubi otsakute lammutamine ja utiliseerimine</t>
  </si>
  <si>
    <t>Settebasseini puhastamine, I-II gr. Pinnas koos kaeve laialiajamisega (60% kaevest)</t>
  </si>
  <si>
    <t>Tuletõrjetiigi TT2 teenindusplatsi katendi ehitamine koos tihendamisega (20mx30m) s.h.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</si>
  <si>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</si>
  <si>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 xml:space="preserve">Teemulde planeerimine 6m laiuselt </t>
  </si>
  <si>
    <t>Teemulde ehitus kohapealsest pinnasest koos tihendamisega h=15-30cm</t>
  </si>
  <si>
    <t>Olemasoleva mulde mahatöötlemine ja vedu muldesse</t>
  </si>
  <si>
    <t>Teemulde laiendamine juurdeveetavast pinnasest (liiv (k≥0,5m/24h)) paigaldamine ja tihendamine pk.0-pk.7 (+materjal ja vedu karjäärist)</t>
  </si>
  <si>
    <t>Geovõrgu (PET või PP, Deklareeritud tõmbetugevus MD/CMD ≥40kN/m, silmaava 45x45mm,  4,75m) paigaldamine muldele pk.19-pk.22</t>
  </si>
  <si>
    <t>Kruusast teealuse ehitustööd koos tihendamisega H=20sm, Sorteeritud kruus, Positsioon nr. 4 (+materjal ja vedu karjäärist)</t>
  </si>
  <si>
    <t>Kruusast teekatte ehitustööd koos tihendamisega, H=10 cm, Purustatud kruus, Positsioon nr. 6, L=4,5m (+materjal ja vedu karjäärist)</t>
  </si>
  <si>
    <t>Mahasõidukoht M3 (L10R10) katendi ehitamine koos tihendamisega (L=10 m, R=10 m) s.h.</t>
  </si>
  <si>
    <t>Mahasõidukoht M1 (L20R10) muldkeha ja katendi ehitamine koos tihendamisega (L=20 m, R=10 m) s.h.</t>
  </si>
  <si>
    <t>Muldkeha ehitamine juurdeveetavast pinnasest (liiv (k≥0,5m/24h)) paigaldamine ja tihendamine, H=30 cm, pk. 0 (+materjal ja vedu karjäärist)</t>
  </si>
  <si>
    <t>Mahasõidukoht M2 (L30R10) katendi ehitamine koos tihendamisega (L=30 m, R=10 m) s.h.</t>
  </si>
  <si>
    <t>Möödasõidukoha MS muldkeha ja katendi ehitamine koos tihendamisega L=55 m s.h.</t>
  </si>
  <si>
    <t>Muldkeha ehitamine juurdeveetavast pinnasest (liiv (k≥0,5m/24h)) paigaldamine ja tihendamine, H=30 cm (+materjal ja vedu karjäärist)</t>
  </si>
  <si>
    <t>T-kujulise tagasipööramiskoha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</si>
</sst>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</font>
    <font>
      <vertAlign val="superscript"/>
      <sz val="8"/>
      <color indexed="8"/>
      <name val="Arial"/>
      <family val="2"/>
      <charset val="186"/>
    </font>
    <font>
      <b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6" fillId="0" borderId="0"/>
    <xf numFmtId="0" fontId="1" fillId="0" borderId="0"/>
  </cellStyleXfs>
  <cellXfs count="8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0" fontId="28" fillId="0" borderId="11" xfId="74" applyFont="1" applyBorder="1" applyAlignment="1">
      <alignment horizontal="left" vertical="center" wrapText="1"/>
    </xf>
    <xf numFmtId="1" fontId="2" fillId="0" borderId="11" xfId="59" applyFont="1" applyBorder="1" applyAlignment="1">
      <alignment horizontal="center" vertical="center"/>
    </xf>
    <xf numFmtId="1" fontId="24" fillId="0" borderId="11" xfId="75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1" fontId="2" fillId="0" borderId="22" xfId="0" applyNumberFormat="1" applyFont="1" applyBorder="1" applyAlignment="1">
      <alignment horizontal="right" vertical="center" wrapText="1"/>
    </xf>
    <xf numFmtId="0" fontId="28" fillId="0" borderId="22" xfId="0" applyFont="1" applyBorder="1" applyAlignment="1">
      <alignment vertical="center" wrapText="1"/>
    </xf>
    <xf numFmtId="0" fontId="2" fillId="24" borderId="22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2" xfId="42" applyFont="1" applyBorder="1" applyAlignment="1">
      <alignment horizontal="right" vertical="center"/>
    </xf>
    <xf numFmtId="0" fontId="24" fillId="0" borderId="22" xfId="0" applyFont="1" applyBorder="1" applyAlignment="1">
      <alignment horizontal="right" vertical="center"/>
    </xf>
    <xf numFmtId="4" fontId="2" fillId="0" borderId="22" xfId="0" applyNumberFormat="1" applyFont="1" applyBorder="1" applyAlignment="1">
      <alignment horizontal="right" vertical="center" wrapText="1"/>
    </xf>
    <xf numFmtId="0" fontId="2" fillId="24" borderId="22" xfId="0" applyFont="1" applyFill="1" applyBorder="1" applyAlignment="1">
      <alignment horizontal="center" vertical="center"/>
    </xf>
    <xf numFmtId="3" fontId="2" fillId="0" borderId="22" xfId="0" applyNumberFormat="1" applyFont="1" applyBorder="1" applyAlignment="1">
      <alignment horizontal="right" vertical="center"/>
    </xf>
    <xf numFmtId="0" fontId="2" fillId="0" borderId="22" xfId="0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3" fontId="28" fillId="0" borderId="22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3" fontId="30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76" applyFont="1" applyBorder="1" applyAlignment="1">
      <alignment horizontal="center" vertical="center"/>
    </xf>
    <xf numFmtId="2" fontId="24" fillId="0" borderId="14" xfId="76" applyNumberFormat="1" applyFont="1" applyBorder="1" applyAlignment="1">
      <alignment horizontal="right" vertical="center"/>
    </xf>
    <xf numFmtId="0" fontId="24" fillId="0" borderId="14" xfId="76" applyFont="1" applyBorder="1" applyAlignment="1">
      <alignment horizontal="left" vertical="center" wrapText="1"/>
    </xf>
    <xf numFmtId="3" fontId="24" fillId="0" borderId="14" xfId="76" applyNumberFormat="1" applyFont="1" applyBorder="1" applyAlignment="1">
      <alignment horizontal="right" vertical="center"/>
    </xf>
    <xf numFmtId="1" fontId="24" fillId="0" borderId="14" xfId="76" applyNumberFormat="1" applyFont="1" applyBorder="1" applyAlignment="1">
      <alignment horizontal="right" vertical="center"/>
    </xf>
    <xf numFmtId="0" fontId="32" fillId="0" borderId="14" xfId="76" applyFont="1" applyBorder="1" applyAlignment="1">
      <alignment vertical="center" wrapText="1"/>
    </xf>
    <xf numFmtId="0" fontId="30" fillId="0" borderId="14" xfId="0" applyFont="1" applyBorder="1" applyAlignment="1">
      <alignment horizontal="right" vertical="center" wrapText="1"/>
    </xf>
    <xf numFmtId="0" fontId="2" fillId="24" borderId="14" xfId="0" applyFont="1" applyFill="1" applyBorder="1" applyAlignment="1">
      <alignment horizontal="left" vertical="center" wrapText="1"/>
    </xf>
    <xf numFmtId="0" fontId="28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4" fillId="0" borderId="14" xfId="76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6" xr:uid="{37DECDB7-5CF1-4C34-B0D9-ABCC1B4C3BFB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4" xr:uid="{D05F0E37-E97A-4A61-8CC3-8320F8544ECE}"/>
    <cellStyle name="Normaallaad_Ranna vahtkonna teeOM3.4" xfId="75" xr:uid="{11C28AD5-2A6B-4EC6-A0DB-3DB8E9B515CE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82"/>
  <sheetViews>
    <sheetView tabSelected="1" topLeftCell="A48" workbookViewId="0">
      <selection activeCell="A70" sqref="A70:XFD71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3" customFormat="1" ht="25.9" customHeight="1" x14ac:dyDescent="0.2">
      <c r="A1" s="67" t="s">
        <v>48</v>
      </c>
      <c r="B1" s="68"/>
      <c r="C1" s="68"/>
      <c r="D1" s="68"/>
      <c r="E1" s="68"/>
      <c r="F1" s="68"/>
    </row>
    <row r="2" spans="1:47" s="13" customFormat="1" ht="12.75" customHeight="1" x14ac:dyDescent="0.2">
      <c r="A2" s="3"/>
      <c r="B2" s="6"/>
      <c r="C2" s="3"/>
      <c r="D2" s="9"/>
      <c r="E2" s="7"/>
      <c r="F2" s="7"/>
    </row>
    <row r="3" spans="1:47" s="13" customFormat="1" ht="15" x14ac:dyDescent="0.2">
      <c r="A3" s="5" t="s">
        <v>13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69" t="s">
        <v>2</v>
      </c>
      <c r="B5" s="72" t="s">
        <v>0</v>
      </c>
      <c r="C5" s="72" t="s">
        <v>3</v>
      </c>
      <c r="D5" s="72" t="s">
        <v>4</v>
      </c>
      <c r="E5" s="75" t="s">
        <v>5</v>
      </c>
      <c r="F5" s="78" t="s">
        <v>6</v>
      </c>
    </row>
    <row r="6" spans="1:47" s="4" customFormat="1" ht="12.75" x14ac:dyDescent="0.2">
      <c r="A6" s="70"/>
      <c r="B6" s="73"/>
      <c r="C6" s="73"/>
      <c r="D6" s="73"/>
      <c r="E6" s="76"/>
      <c r="F6" s="79"/>
      <c r="G6" s="1"/>
      <c r="H6" s="1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</row>
    <row r="7" spans="1:47" s="4" customFormat="1" ht="12.75" customHeight="1" thickBot="1" x14ac:dyDescent="0.25">
      <c r="A7" s="71"/>
      <c r="B7" s="74"/>
      <c r="C7" s="74"/>
      <c r="D7" s="12" t="s">
        <v>47</v>
      </c>
      <c r="E7" s="77"/>
      <c r="F7" s="80"/>
      <c r="G7" s="1"/>
      <c r="H7" s="1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</row>
    <row r="8" spans="1:47" s="4" customFormat="1" ht="10.9" customHeight="1" x14ac:dyDescent="0.2">
      <c r="A8" s="18">
        <v>1</v>
      </c>
      <c r="B8" s="19" t="s">
        <v>43</v>
      </c>
      <c r="C8" s="20" t="s">
        <v>40</v>
      </c>
      <c r="D8" s="21">
        <v>10</v>
      </c>
      <c r="E8" s="22"/>
      <c r="F8" s="23">
        <f t="shared" ref="F8:F23" si="0">SUM(D8*E8)</f>
        <v>0</v>
      </c>
      <c r="G8" s="1"/>
      <c r="H8" s="1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</row>
    <row r="9" spans="1:47" s="4" customFormat="1" ht="10.9" customHeight="1" x14ac:dyDescent="0.2">
      <c r="A9" s="11">
        <v>2</v>
      </c>
      <c r="B9" s="45" t="s">
        <v>41</v>
      </c>
      <c r="C9" s="46" t="s">
        <v>22</v>
      </c>
      <c r="D9" s="47">
        <v>1.8200000000000003</v>
      </c>
      <c r="E9" s="17"/>
      <c r="F9" s="10">
        <f t="shared" si="0"/>
        <v>0</v>
      </c>
      <c r="G9" s="1"/>
      <c r="H9" s="1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47" s="4" customFormat="1" ht="10.9" customHeight="1" x14ac:dyDescent="0.2">
      <c r="A10" s="11">
        <v>3</v>
      </c>
      <c r="B10" s="48" t="s">
        <v>49</v>
      </c>
      <c r="C10" s="46" t="s">
        <v>12</v>
      </c>
      <c r="D10" s="49">
        <v>1213</v>
      </c>
      <c r="E10" s="17"/>
      <c r="F10" s="10">
        <f>SUM(D10*E10)</f>
        <v>0</v>
      </c>
      <c r="G10" s="1"/>
      <c r="H10" s="1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</row>
    <row r="11" spans="1:47" s="4" customFormat="1" ht="21.6" customHeight="1" x14ac:dyDescent="0.2">
      <c r="A11" s="11">
        <v>4</v>
      </c>
      <c r="B11" s="48" t="s">
        <v>50</v>
      </c>
      <c r="C11" s="46" t="s">
        <v>12</v>
      </c>
      <c r="D11" s="49">
        <v>2218</v>
      </c>
      <c r="E11" s="17"/>
      <c r="F11" s="10">
        <f>SUM(D11*E11)</f>
        <v>0</v>
      </c>
      <c r="G11" s="1"/>
      <c r="H11" s="1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</row>
    <row r="12" spans="1:47" s="4" customFormat="1" ht="10.9" customHeight="1" x14ac:dyDescent="0.2">
      <c r="A12" s="11">
        <v>5</v>
      </c>
      <c r="B12" s="48" t="s">
        <v>35</v>
      </c>
      <c r="C12" s="46" t="s">
        <v>11</v>
      </c>
      <c r="D12" s="50">
        <v>9</v>
      </c>
      <c r="E12" s="17"/>
      <c r="F12" s="10">
        <f t="shared" ref="F12:F13" si="1">SUM(D12*E12)</f>
        <v>0</v>
      </c>
      <c r="G12" s="1"/>
      <c r="H12" s="1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</row>
    <row r="13" spans="1:47" s="4" customFormat="1" ht="10.9" customHeight="1" x14ac:dyDescent="0.2">
      <c r="A13" s="11">
        <v>6</v>
      </c>
      <c r="B13" s="48" t="s">
        <v>51</v>
      </c>
      <c r="C13" s="46" t="s">
        <v>12</v>
      </c>
      <c r="D13" s="50">
        <v>8</v>
      </c>
      <c r="E13" s="17"/>
      <c r="F13" s="10">
        <f t="shared" si="1"/>
        <v>0</v>
      </c>
      <c r="G13" s="1"/>
      <c r="H13" s="1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</row>
    <row r="14" spans="1:47" s="4" customFormat="1" ht="10.9" customHeight="1" x14ac:dyDescent="0.2">
      <c r="A14" s="11">
        <v>7</v>
      </c>
      <c r="B14" s="45" t="s">
        <v>52</v>
      </c>
      <c r="C14" s="46" t="s">
        <v>12</v>
      </c>
      <c r="D14" s="50">
        <v>52</v>
      </c>
      <c r="E14" s="17"/>
      <c r="F14" s="10">
        <f t="shared" ref="F14:F17" si="2">SUM(D14*E14)</f>
        <v>0</v>
      </c>
      <c r="G14" s="1"/>
      <c r="H14" s="1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5" spans="1:47" s="4" customFormat="1" ht="10.9" customHeight="1" x14ac:dyDescent="0.2">
      <c r="A15" s="11">
        <v>8</v>
      </c>
      <c r="B15" s="45" t="s">
        <v>53</v>
      </c>
      <c r="C15" s="46" t="s">
        <v>12</v>
      </c>
      <c r="D15" s="50">
        <v>2</v>
      </c>
      <c r="E15" s="17"/>
      <c r="F15" s="10">
        <f t="shared" si="2"/>
        <v>0</v>
      </c>
      <c r="G15" s="1"/>
      <c r="H15" s="1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pans="1:47" s="4" customFormat="1" ht="10.9" customHeight="1" x14ac:dyDescent="0.2">
      <c r="A16" s="11">
        <v>9</v>
      </c>
      <c r="B16" s="45" t="s">
        <v>54</v>
      </c>
      <c r="C16" s="46" t="s">
        <v>12</v>
      </c>
      <c r="D16" s="50">
        <v>18</v>
      </c>
      <c r="E16" s="17"/>
      <c r="F16" s="10">
        <f t="shared" si="2"/>
        <v>0</v>
      </c>
      <c r="G16" s="1"/>
      <c r="H16" s="1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</row>
    <row r="17" spans="1:47" s="4" customFormat="1" ht="10.9" customHeight="1" x14ac:dyDescent="0.2">
      <c r="A17" s="11">
        <v>10</v>
      </c>
      <c r="B17" s="45" t="s">
        <v>55</v>
      </c>
      <c r="C17" s="46" t="s">
        <v>36</v>
      </c>
      <c r="D17" s="50">
        <v>1</v>
      </c>
      <c r="E17" s="17"/>
      <c r="F17" s="10">
        <f t="shared" si="2"/>
        <v>0</v>
      </c>
      <c r="G17" s="1"/>
      <c r="H17" s="1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</row>
    <row r="18" spans="1:47" s="4" customFormat="1" ht="10.9" customHeight="1" x14ac:dyDescent="0.2">
      <c r="A18" s="11">
        <v>11</v>
      </c>
      <c r="B18" s="45" t="s">
        <v>56</v>
      </c>
      <c r="C18" s="46" t="s">
        <v>36</v>
      </c>
      <c r="D18" s="50">
        <v>6</v>
      </c>
      <c r="E18" s="17"/>
      <c r="F18" s="10">
        <f t="shared" ref="F18:F21" si="3">SUM(D18*E18)</f>
        <v>0</v>
      </c>
      <c r="G18" s="1"/>
      <c r="H18" s="1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s="4" customFormat="1" ht="10.9" customHeight="1" x14ac:dyDescent="0.2">
      <c r="A19" s="11">
        <v>12</v>
      </c>
      <c r="B19" s="45" t="s">
        <v>57</v>
      </c>
      <c r="C19" s="46" t="s">
        <v>36</v>
      </c>
      <c r="D19" s="50">
        <v>1</v>
      </c>
      <c r="E19" s="17"/>
      <c r="F19" s="10">
        <f t="shared" si="3"/>
        <v>0</v>
      </c>
      <c r="G19" s="1"/>
      <c r="H19" s="1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</row>
    <row r="20" spans="1:47" s="4" customFormat="1" ht="10.9" customHeight="1" x14ac:dyDescent="0.2">
      <c r="A20" s="11">
        <v>13</v>
      </c>
      <c r="B20" s="45" t="s">
        <v>58</v>
      </c>
      <c r="C20" s="46" t="s">
        <v>36</v>
      </c>
      <c r="D20" s="50">
        <v>3</v>
      </c>
      <c r="E20" s="17"/>
      <c r="F20" s="10">
        <f t="shared" si="3"/>
        <v>0</v>
      </c>
      <c r="G20" s="1"/>
      <c r="H20" s="1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</row>
    <row r="21" spans="1:47" s="4" customFormat="1" ht="21.6" customHeight="1" x14ac:dyDescent="0.2">
      <c r="A21" s="11">
        <v>14</v>
      </c>
      <c r="B21" s="45" t="s">
        <v>59</v>
      </c>
      <c r="C21" s="46" t="s">
        <v>60</v>
      </c>
      <c r="D21" s="50">
        <v>55</v>
      </c>
      <c r="E21" s="17"/>
      <c r="F21" s="10">
        <f t="shared" si="3"/>
        <v>0</v>
      </c>
      <c r="G21" s="1"/>
      <c r="H21" s="1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</row>
    <row r="22" spans="1:47" s="4" customFormat="1" ht="10.9" customHeight="1" x14ac:dyDescent="0.2">
      <c r="A22" s="11">
        <v>15</v>
      </c>
      <c r="B22" s="45" t="s">
        <v>61</v>
      </c>
      <c r="C22" s="46" t="s">
        <v>11</v>
      </c>
      <c r="D22" s="50">
        <v>10</v>
      </c>
      <c r="E22" s="17"/>
      <c r="F22" s="10">
        <f t="shared" si="0"/>
        <v>0</v>
      </c>
      <c r="G22" s="1"/>
      <c r="H22" s="1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</row>
    <row r="23" spans="1:47" s="4" customFormat="1" ht="10.9" customHeight="1" x14ac:dyDescent="0.2">
      <c r="A23" s="11">
        <v>16</v>
      </c>
      <c r="B23" s="45" t="s">
        <v>62</v>
      </c>
      <c r="C23" s="46" t="s">
        <v>60</v>
      </c>
      <c r="D23" s="50">
        <v>5</v>
      </c>
      <c r="E23" s="17"/>
      <c r="F23" s="10">
        <f t="shared" si="0"/>
        <v>0</v>
      </c>
      <c r="G23" s="1"/>
      <c r="H23" s="1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</row>
    <row r="24" spans="1:47" s="4" customFormat="1" ht="21.6" customHeight="1" x14ac:dyDescent="0.2">
      <c r="A24" s="11">
        <v>17</v>
      </c>
      <c r="B24" s="48" t="s">
        <v>63</v>
      </c>
      <c r="C24" s="46" t="s">
        <v>60</v>
      </c>
      <c r="D24" s="50">
        <v>30</v>
      </c>
      <c r="E24" s="17"/>
      <c r="F24" s="10">
        <f t="shared" ref="F24" si="4">SUM(D24*E24)</f>
        <v>0</v>
      </c>
      <c r="G24" s="1"/>
      <c r="H24" s="1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</row>
    <row r="25" spans="1:47" s="4" customFormat="1" ht="21.6" customHeight="1" x14ac:dyDescent="0.2">
      <c r="A25" s="11">
        <v>18</v>
      </c>
      <c r="B25" s="51" t="s">
        <v>64</v>
      </c>
      <c r="C25" s="46" t="s">
        <v>11</v>
      </c>
      <c r="D25" s="50">
        <v>1</v>
      </c>
      <c r="E25" s="17"/>
      <c r="F25" s="10">
        <f t="shared" ref="F25:F33" si="5">SUM(D25*E25)</f>
        <v>0</v>
      </c>
      <c r="G25" s="1"/>
      <c r="H25" s="1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</row>
    <row r="26" spans="1:47" s="4" customFormat="1" ht="21.6" customHeight="1" x14ac:dyDescent="0.2">
      <c r="A26" s="11">
        <v>19</v>
      </c>
      <c r="B26" s="44" t="s">
        <v>45</v>
      </c>
      <c r="C26" s="46" t="s">
        <v>65</v>
      </c>
      <c r="D26" s="50">
        <v>600</v>
      </c>
      <c r="E26" s="17"/>
      <c r="F26" s="10">
        <f t="shared" si="5"/>
        <v>0</v>
      </c>
      <c r="G26" s="1"/>
      <c r="H26" s="1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</row>
    <row r="27" spans="1:47" s="4" customFormat="1" ht="21.6" customHeight="1" x14ac:dyDescent="0.2">
      <c r="A27" s="11">
        <v>20</v>
      </c>
      <c r="B27" s="52" t="s">
        <v>38</v>
      </c>
      <c r="C27" s="46" t="s">
        <v>60</v>
      </c>
      <c r="D27" s="50">
        <v>136</v>
      </c>
      <c r="E27" s="17"/>
      <c r="F27" s="10">
        <f t="shared" si="5"/>
        <v>0</v>
      </c>
      <c r="G27" s="1"/>
      <c r="H27" s="1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</row>
    <row r="28" spans="1:47" s="4" customFormat="1" ht="21.6" customHeight="1" x14ac:dyDescent="0.2">
      <c r="A28" s="11">
        <v>21</v>
      </c>
      <c r="B28" s="44" t="s">
        <v>46</v>
      </c>
      <c r="C28" s="46" t="s">
        <v>60</v>
      </c>
      <c r="D28" s="50">
        <v>63</v>
      </c>
      <c r="E28" s="17"/>
      <c r="F28" s="10">
        <f t="shared" si="5"/>
        <v>0</v>
      </c>
      <c r="G28" s="1"/>
      <c r="H28" s="1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</row>
    <row r="29" spans="1:47" s="4" customFormat="1" ht="21.6" customHeight="1" x14ac:dyDescent="0.2">
      <c r="A29" s="11">
        <v>22</v>
      </c>
      <c r="B29" s="48" t="s">
        <v>42</v>
      </c>
      <c r="C29" s="46" t="s">
        <v>12</v>
      </c>
      <c r="D29" s="49">
        <v>2591</v>
      </c>
      <c r="E29" s="17"/>
      <c r="F29" s="10">
        <f t="shared" si="5"/>
        <v>0</v>
      </c>
      <c r="G29" s="1"/>
      <c r="H29" s="1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</row>
    <row r="30" spans="1:47" s="4" customFormat="1" ht="10.9" customHeight="1" x14ac:dyDescent="0.2">
      <c r="A30" s="11">
        <v>23</v>
      </c>
      <c r="B30" s="48" t="s">
        <v>34</v>
      </c>
      <c r="C30" s="46" t="s">
        <v>11</v>
      </c>
      <c r="D30" s="49">
        <v>20</v>
      </c>
      <c r="E30" s="17"/>
      <c r="F30" s="10">
        <f t="shared" si="5"/>
        <v>0</v>
      </c>
      <c r="G30" s="1"/>
      <c r="H30" s="1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</row>
    <row r="31" spans="1:47" s="4" customFormat="1" ht="10.9" customHeight="1" x14ac:dyDescent="0.2">
      <c r="A31" s="11">
        <v>24</v>
      </c>
      <c r="B31" s="45" t="s">
        <v>66</v>
      </c>
      <c r="C31" s="46" t="s">
        <v>65</v>
      </c>
      <c r="D31" s="49">
        <v>15546</v>
      </c>
      <c r="E31" s="17"/>
      <c r="F31" s="10">
        <f t="shared" si="5"/>
        <v>0</v>
      </c>
      <c r="G31" s="1"/>
      <c r="H31" s="1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</row>
    <row r="32" spans="1:47" s="4" customFormat="1" ht="10.9" customHeight="1" x14ac:dyDescent="0.2">
      <c r="A32" s="11">
        <v>25</v>
      </c>
      <c r="B32" s="45" t="s">
        <v>67</v>
      </c>
      <c r="C32" s="46" t="s">
        <v>60</v>
      </c>
      <c r="D32" s="49">
        <v>2858</v>
      </c>
      <c r="E32" s="17"/>
      <c r="F32" s="10">
        <f t="shared" si="5"/>
        <v>0</v>
      </c>
      <c r="G32" s="1"/>
      <c r="H32" s="1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</row>
    <row r="33" spans="1:47" s="4" customFormat="1" ht="10.9" customHeight="1" x14ac:dyDescent="0.2">
      <c r="A33" s="11">
        <v>26</v>
      </c>
      <c r="B33" s="45" t="s">
        <v>68</v>
      </c>
      <c r="C33" s="46" t="s">
        <v>60</v>
      </c>
      <c r="D33" s="49">
        <v>380</v>
      </c>
      <c r="E33" s="17"/>
      <c r="F33" s="10">
        <f t="shared" si="5"/>
        <v>0</v>
      </c>
      <c r="G33" s="1"/>
      <c r="H33" s="1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</row>
    <row r="34" spans="1:47" s="4" customFormat="1" ht="21.6" customHeight="1" x14ac:dyDescent="0.2">
      <c r="A34" s="11">
        <v>27</v>
      </c>
      <c r="B34" s="45" t="s">
        <v>69</v>
      </c>
      <c r="C34" s="46" t="s">
        <v>60</v>
      </c>
      <c r="D34" s="49">
        <v>620</v>
      </c>
      <c r="E34" s="17"/>
      <c r="F34" s="10">
        <f t="shared" ref="F34:F39" si="6">SUM(D34*E34)</f>
        <v>0</v>
      </c>
      <c r="G34" s="1"/>
      <c r="H34" s="1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</row>
    <row r="35" spans="1:47" s="4" customFormat="1" ht="21.6" customHeight="1" x14ac:dyDescent="0.2">
      <c r="A35" s="11">
        <v>28</v>
      </c>
      <c r="B35" s="53" t="s">
        <v>44</v>
      </c>
      <c r="C35" s="46" t="s">
        <v>65</v>
      </c>
      <c r="D35" s="49">
        <v>12755</v>
      </c>
      <c r="E35" s="17"/>
      <c r="F35" s="10">
        <f t="shared" si="6"/>
        <v>0</v>
      </c>
      <c r="G35" s="1"/>
      <c r="H35" s="1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</row>
    <row r="36" spans="1:47" s="4" customFormat="1" ht="21.6" customHeight="1" x14ac:dyDescent="0.2">
      <c r="A36" s="11">
        <v>29</v>
      </c>
      <c r="B36" s="45" t="s">
        <v>70</v>
      </c>
      <c r="C36" s="46" t="s">
        <v>65</v>
      </c>
      <c r="D36" s="49">
        <v>1952</v>
      </c>
      <c r="E36" s="17"/>
      <c r="F36" s="10">
        <f t="shared" si="6"/>
        <v>0</v>
      </c>
      <c r="G36" s="1"/>
      <c r="H36" s="1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</row>
    <row r="37" spans="1:47" s="4" customFormat="1" ht="21.6" customHeight="1" x14ac:dyDescent="0.2">
      <c r="A37" s="11">
        <v>30</v>
      </c>
      <c r="B37" s="54" t="s">
        <v>71</v>
      </c>
      <c r="C37" s="46" t="s">
        <v>60</v>
      </c>
      <c r="D37" s="49">
        <v>2602</v>
      </c>
      <c r="E37" s="17"/>
      <c r="F37" s="10">
        <f t="shared" si="6"/>
        <v>0</v>
      </c>
      <c r="G37" s="1"/>
      <c r="H37" s="1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</row>
    <row r="38" spans="1:47" s="4" customFormat="1" ht="21.6" customHeight="1" x14ac:dyDescent="0.2">
      <c r="A38" s="11">
        <v>31</v>
      </c>
      <c r="B38" s="55" t="s">
        <v>72</v>
      </c>
      <c r="C38" s="46" t="s">
        <v>60</v>
      </c>
      <c r="D38" s="49">
        <v>1199</v>
      </c>
      <c r="E38" s="17"/>
      <c r="F38" s="10">
        <f t="shared" si="6"/>
        <v>0</v>
      </c>
      <c r="G38" s="1"/>
      <c r="H38" s="1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</row>
    <row r="39" spans="1:47" s="4" customFormat="1" ht="21.6" customHeight="1" x14ac:dyDescent="0.2">
      <c r="A39" s="11">
        <v>32</v>
      </c>
      <c r="B39" s="56" t="s">
        <v>73</v>
      </c>
      <c r="C39" s="46" t="s">
        <v>11</v>
      </c>
      <c r="D39" s="57">
        <v>15</v>
      </c>
      <c r="E39" s="17"/>
      <c r="F39" s="10">
        <f t="shared" si="6"/>
        <v>0</v>
      </c>
      <c r="G39" s="1"/>
      <c r="H39" s="1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</row>
    <row r="40" spans="1:47" s="4" customFormat="1" ht="21.6" customHeight="1" x14ac:dyDescent="0.2">
      <c r="A40" s="11">
        <v>33</v>
      </c>
      <c r="B40" s="44" t="s">
        <v>45</v>
      </c>
      <c r="C40" s="46" t="s">
        <v>65</v>
      </c>
      <c r="D40" s="57">
        <v>1500</v>
      </c>
      <c r="E40" s="17"/>
      <c r="F40" s="10">
        <f t="shared" ref="F40:F59" si="7">SUM(D40*E40)</f>
        <v>0</v>
      </c>
      <c r="G40" s="1"/>
      <c r="H40" s="1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</row>
    <row r="41" spans="1:47" s="4" customFormat="1" ht="21.6" customHeight="1" x14ac:dyDescent="0.2">
      <c r="A41" s="11">
        <v>34</v>
      </c>
      <c r="B41" s="52" t="s">
        <v>39</v>
      </c>
      <c r="C41" s="46" t="s">
        <v>60</v>
      </c>
      <c r="D41" s="57">
        <v>495</v>
      </c>
      <c r="E41" s="17"/>
      <c r="F41" s="10">
        <f>SUM(D41*E41)</f>
        <v>0</v>
      </c>
      <c r="G41" s="1"/>
      <c r="H41" s="1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</row>
    <row r="42" spans="1:47" s="4" customFormat="1" ht="21.6" customHeight="1" x14ac:dyDescent="0.2">
      <c r="A42" s="11">
        <v>35</v>
      </c>
      <c r="B42" s="56" t="s">
        <v>74</v>
      </c>
      <c r="C42" s="46" t="s">
        <v>11</v>
      </c>
      <c r="D42" s="57">
        <v>2</v>
      </c>
      <c r="E42" s="17"/>
      <c r="F42" s="10">
        <f t="shared" si="7"/>
        <v>0</v>
      </c>
      <c r="G42" s="1"/>
      <c r="H42" s="1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</row>
    <row r="43" spans="1:47" s="4" customFormat="1" ht="21.6" customHeight="1" x14ac:dyDescent="0.2">
      <c r="A43" s="11">
        <v>36</v>
      </c>
      <c r="B43" s="58" t="s">
        <v>75</v>
      </c>
      <c r="C43" s="46" t="s">
        <v>60</v>
      </c>
      <c r="D43" s="57">
        <v>100</v>
      </c>
      <c r="E43" s="17"/>
      <c r="F43" s="10">
        <f t="shared" si="7"/>
        <v>0</v>
      </c>
      <c r="G43" s="1"/>
      <c r="H43" s="1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</row>
    <row r="44" spans="1:47" s="4" customFormat="1" ht="21.6" customHeight="1" x14ac:dyDescent="0.2">
      <c r="A44" s="11">
        <v>37</v>
      </c>
      <c r="B44" s="44" t="s">
        <v>45</v>
      </c>
      <c r="C44" s="46" t="s">
        <v>65</v>
      </c>
      <c r="D44" s="57">
        <v>300</v>
      </c>
      <c r="E44" s="17"/>
      <c r="F44" s="10">
        <f t="shared" si="7"/>
        <v>0</v>
      </c>
      <c r="G44" s="1"/>
      <c r="H44" s="1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</row>
    <row r="45" spans="1:47" s="4" customFormat="1" ht="21.6" customHeight="1" x14ac:dyDescent="0.2">
      <c r="A45" s="11">
        <v>38</v>
      </c>
      <c r="B45" s="52" t="s">
        <v>38</v>
      </c>
      <c r="C45" s="46" t="s">
        <v>60</v>
      </c>
      <c r="D45" s="57">
        <v>62</v>
      </c>
      <c r="E45" s="17"/>
      <c r="F45" s="10">
        <f t="shared" si="7"/>
        <v>0</v>
      </c>
      <c r="G45" s="1"/>
      <c r="H45" s="1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</row>
    <row r="46" spans="1:47" s="4" customFormat="1" ht="21.6" customHeight="1" x14ac:dyDescent="0.2">
      <c r="A46" s="11">
        <v>39</v>
      </c>
      <c r="B46" s="44" t="s">
        <v>46</v>
      </c>
      <c r="C46" s="46" t="s">
        <v>60</v>
      </c>
      <c r="D46" s="57">
        <v>28</v>
      </c>
      <c r="E46" s="17"/>
      <c r="F46" s="10">
        <f t="shared" si="7"/>
        <v>0</v>
      </c>
      <c r="G46" s="1"/>
      <c r="H46" s="1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</row>
    <row r="47" spans="1:47" s="4" customFormat="1" ht="21.6" customHeight="1" x14ac:dyDescent="0.2">
      <c r="A47" s="11">
        <v>40</v>
      </c>
      <c r="B47" s="56" t="s">
        <v>76</v>
      </c>
      <c r="C47" s="46" t="s">
        <v>11</v>
      </c>
      <c r="D47" s="57">
        <v>1</v>
      </c>
      <c r="E47" s="17"/>
      <c r="F47" s="10">
        <f t="shared" si="7"/>
        <v>0</v>
      </c>
      <c r="G47" s="1"/>
      <c r="H47" s="1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</row>
    <row r="48" spans="1:47" s="4" customFormat="1" ht="21.6" customHeight="1" x14ac:dyDescent="0.2">
      <c r="A48" s="11">
        <v>41</v>
      </c>
      <c r="B48" s="44" t="s">
        <v>45</v>
      </c>
      <c r="C48" s="46" t="s">
        <v>65</v>
      </c>
      <c r="D48" s="57">
        <v>202</v>
      </c>
      <c r="E48" s="17"/>
      <c r="F48" s="10">
        <f t="shared" si="7"/>
        <v>0</v>
      </c>
      <c r="G48" s="1"/>
      <c r="H48" s="1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</row>
    <row r="49" spans="1:50" s="4" customFormat="1" ht="21.6" customHeight="1" x14ac:dyDescent="0.2">
      <c r="A49" s="11">
        <v>42</v>
      </c>
      <c r="B49" s="52" t="s">
        <v>38</v>
      </c>
      <c r="C49" s="46" t="s">
        <v>60</v>
      </c>
      <c r="D49" s="57">
        <v>41</v>
      </c>
      <c r="E49" s="17"/>
      <c r="F49" s="10">
        <f t="shared" si="7"/>
        <v>0</v>
      </c>
      <c r="G49" s="1"/>
      <c r="H49" s="1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</row>
    <row r="50" spans="1:50" s="4" customFormat="1" ht="21.6" customHeight="1" x14ac:dyDescent="0.2">
      <c r="A50" s="11">
        <v>43</v>
      </c>
      <c r="B50" s="44" t="s">
        <v>46</v>
      </c>
      <c r="C50" s="46" t="s">
        <v>60</v>
      </c>
      <c r="D50" s="57">
        <v>19</v>
      </c>
      <c r="E50" s="17"/>
      <c r="F50" s="10">
        <f t="shared" si="7"/>
        <v>0</v>
      </c>
      <c r="G50" s="1"/>
      <c r="H50" s="1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</row>
    <row r="51" spans="1:50" s="4" customFormat="1" ht="21.6" customHeight="1" x14ac:dyDescent="0.2">
      <c r="A51" s="11">
        <v>44</v>
      </c>
      <c r="B51" s="56" t="s">
        <v>77</v>
      </c>
      <c r="C51" s="46" t="s">
        <v>11</v>
      </c>
      <c r="D51" s="57">
        <v>1</v>
      </c>
      <c r="E51" s="17"/>
      <c r="F51" s="10">
        <f t="shared" si="7"/>
        <v>0</v>
      </c>
      <c r="G51" s="1"/>
      <c r="H51" s="1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</row>
    <row r="52" spans="1:50" s="4" customFormat="1" ht="21.6" customHeight="1" x14ac:dyDescent="0.2">
      <c r="A52" s="11">
        <v>45</v>
      </c>
      <c r="B52" s="58" t="s">
        <v>78</v>
      </c>
      <c r="C52" s="46" t="s">
        <v>60</v>
      </c>
      <c r="D52" s="57">
        <v>60</v>
      </c>
      <c r="E52" s="17"/>
      <c r="F52" s="10">
        <f t="shared" si="7"/>
        <v>0</v>
      </c>
      <c r="G52" s="1"/>
      <c r="H52" s="1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</row>
    <row r="53" spans="1:50" s="4" customFormat="1" ht="21.6" customHeight="1" x14ac:dyDescent="0.2">
      <c r="A53" s="11">
        <v>46</v>
      </c>
      <c r="B53" s="44" t="s">
        <v>45</v>
      </c>
      <c r="C53" s="46" t="s">
        <v>65</v>
      </c>
      <c r="D53" s="57">
        <v>150</v>
      </c>
      <c r="E53" s="17"/>
      <c r="F53" s="10">
        <f t="shared" si="7"/>
        <v>0</v>
      </c>
      <c r="G53" s="1"/>
      <c r="H53" s="1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</row>
    <row r="54" spans="1:50" s="4" customFormat="1" ht="21.6" customHeight="1" x14ac:dyDescent="0.2">
      <c r="A54" s="11">
        <v>47</v>
      </c>
      <c r="B54" s="52" t="s">
        <v>38</v>
      </c>
      <c r="C54" s="46" t="s">
        <v>60</v>
      </c>
      <c r="D54" s="50">
        <v>34</v>
      </c>
      <c r="E54" s="17"/>
      <c r="F54" s="10">
        <f t="shared" si="7"/>
        <v>0</v>
      </c>
      <c r="G54" s="1"/>
      <c r="H54" s="1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</row>
    <row r="55" spans="1:50" s="4" customFormat="1" ht="21.6" customHeight="1" x14ac:dyDescent="0.2">
      <c r="A55" s="11">
        <v>48</v>
      </c>
      <c r="B55" s="44" t="s">
        <v>46</v>
      </c>
      <c r="C55" s="46" t="s">
        <v>60</v>
      </c>
      <c r="D55" s="50">
        <v>16</v>
      </c>
      <c r="E55" s="17"/>
      <c r="F55" s="10">
        <f t="shared" si="7"/>
        <v>0</v>
      </c>
      <c r="G55" s="1"/>
      <c r="H55" s="1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</row>
    <row r="56" spans="1:50" s="4" customFormat="1" ht="10.9" customHeight="1" x14ac:dyDescent="0.2">
      <c r="A56" s="11">
        <v>49</v>
      </c>
      <c r="B56" s="56" t="s">
        <v>79</v>
      </c>
      <c r="C56" s="46" t="s">
        <v>11</v>
      </c>
      <c r="D56" s="57">
        <v>1</v>
      </c>
      <c r="E56" s="17"/>
      <c r="F56" s="10">
        <f t="shared" si="7"/>
        <v>0</v>
      </c>
      <c r="G56" s="1"/>
      <c r="H56" s="1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</row>
    <row r="57" spans="1:50" s="4" customFormat="1" ht="21.6" customHeight="1" x14ac:dyDescent="0.2">
      <c r="A57" s="11">
        <v>50</v>
      </c>
      <c r="B57" s="44" t="s">
        <v>45</v>
      </c>
      <c r="C57" s="46" t="s">
        <v>65</v>
      </c>
      <c r="D57" s="57">
        <v>722</v>
      </c>
      <c r="E57" s="17"/>
      <c r="F57" s="10">
        <f>SUM(D57*E57)</f>
        <v>0</v>
      </c>
      <c r="G57" s="1"/>
      <c r="H57" s="1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</row>
    <row r="58" spans="1:50" s="4" customFormat="1" ht="21.6" customHeight="1" x14ac:dyDescent="0.2">
      <c r="A58" s="11">
        <v>51</v>
      </c>
      <c r="B58" s="52" t="s">
        <v>38</v>
      </c>
      <c r="C58" s="46" t="s">
        <v>60</v>
      </c>
      <c r="D58" s="50">
        <v>153</v>
      </c>
      <c r="E58" s="17"/>
      <c r="F58" s="10">
        <f t="shared" si="7"/>
        <v>0</v>
      </c>
      <c r="G58" s="1"/>
      <c r="H58" s="1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</row>
    <row r="59" spans="1:50" s="4" customFormat="1" ht="21.6" customHeight="1" x14ac:dyDescent="0.2">
      <c r="A59" s="11">
        <v>52</v>
      </c>
      <c r="B59" s="44" t="s">
        <v>46</v>
      </c>
      <c r="C59" s="46" t="s">
        <v>60</v>
      </c>
      <c r="D59" s="50">
        <v>70</v>
      </c>
      <c r="E59" s="17"/>
      <c r="F59" s="10">
        <f t="shared" si="7"/>
        <v>0</v>
      </c>
      <c r="G59" s="1"/>
      <c r="H59" s="1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</row>
    <row r="60" spans="1:50" s="16" customFormat="1" ht="21.6" customHeight="1" x14ac:dyDescent="0.2">
      <c r="A60" s="11">
        <v>53</v>
      </c>
      <c r="B60" s="27" t="s">
        <v>31</v>
      </c>
      <c r="C60" s="28" t="s">
        <v>33</v>
      </c>
      <c r="D60" s="29">
        <v>1</v>
      </c>
      <c r="E60" s="17"/>
      <c r="F60" s="10">
        <f t="shared" ref="F60" si="8">SUM(D60*E60)</f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</row>
    <row r="61" spans="1:50" s="4" customFormat="1" ht="21.6" customHeight="1" x14ac:dyDescent="0.2">
      <c r="A61" s="11">
        <v>54</v>
      </c>
      <c r="B61" s="26" t="s">
        <v>32</v>
      </c>
      <c r="C61" s="31" t="s">
        <v>33</v>
      </c>
      <c r="D61" s="32">
        <v>1</v>
      </c>
      <c r="E61" s="30"/>
      <c r="F61" s="10">
        <f t="shared" ref="F61:F62" si="9">SUM(D61*E61)</f>
        <v>0</v>
      </c>
      <c r="G61" s="1"/>
      <c r="H61" s="1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</row>
    <row r="62" spans="1:50" s="4" customFormat="1" ht="10.9" customHeight="1" x14ac:dyDescent="0.2">
      <c r="A62" s="11">
        <v>55</v>
      </c>
      <c r="B62" s="26" t="s">
        <v>30</v>
      </c>
      <c r="C62" s="31" t="s">
        <v>33</v>
      </c>
      <c r="D62" s="32">
        <v>1</v>
      </c>
      <c r="E62" s="30"/>
      <c r="F62" s="10">
        <f t="shared" si="9"/>
        <v>0</v>
      </c>
      <c r="G62" s="1"/>
      <c r="H62" s="1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</row>
    <row r="63" spans="1:50" s="4" customFormat="1" ht="12.6" customHeight="1" x14ac:dyDescent="0.2">
      <c r="A63" s="64" t="s">
        <v>18</v>
      </c>
      <c r="B63" s="65"/>
      <c r="C63" s="65"/>
      <c r="D63" s="65"/>
      <c r="E63" s="65"/>
      <c r="F63" s="66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</row>
    <row r="64" spans="1:50" s="4" customFormat="1" ht="10.9" customHeight="1" x14ac:dyDescent="0.2">
      <c r="A64" s="11">
        <v>56</v>
      </c>
      <c r="B64" s="25" t="s">
        <v>19</v>
      </c>
      <c r="C64" s="33" t="s">
        <v>11</v>
      </c>
      <c r="D64" s="24">
        <v>1</v>
      </c>
      <c r="E64" s="34"/>
      <c r="F64" s="10">
        <f t="shared" ref="F64:F67" si="10">SUM(D64*E64)</f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</row>
    <row r="65" spans="1:195" s="15" customFormat="1" ht="10.9" customHeight="1" x14ac:dyDescent="0.2">
      <c r="A65" s="11">
        <v>57</v>
      </c>
      <c r="B65" s="27" t="s">
        <v>28</v>
      </c>
      <c r="C65" s="35" t="s">
        <v>21</v>
      </c>
      <c r="D65" s="36">
        <v>1</v>
      </c>
      <c r="E65" s="37"/>
      <c r="F65" s="10">
        <f t="shared" si="10"/>
        <v>0</v>
      </c>
      <c r="G65" s="14"/>
      <c r="H65" s="14"/>
    </row>
    <row r="66" spans="1:195" s="4" customFormat="1" ht="32.450000000000003" customHeight="1" x14ac:dyDescent="0.2">
      <c r="A66" s="11">
        <v>58</v>
      </c>
      <c r="B66" s="25" t="s">
        <v>20</v>
      </c>
      <c r="C66" s="33" t="s">
        <v>21</v>
      </c>
      <c r="D66" s="24">
        <v>1</v>
      </c>
      <c r="E66" s="34"/>
      <c r="F66" s="10">
        <f>SUM(D66*E66)</f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</row>
    <row r="67" spans="1:195" s="4" customFormat="1" ht="21.6" customHeight="1" x14ac:dyDescent="0.2">
      <c r="A67" s="11">
        <v>59</v>
      </c>
      <c r="B67" s="25" t="s">
        <v>37</v>
      </c>
      <c r="C67" s="33" t="s">
        <v>11</v>
      </c>
      <c r="D67" s="24">
        <v>1</v>
      </c>
      <c r="E67" s="34"/>
      <c r="F67" s="10">
        <f t="shared" si="1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</row>
    <row r="68" spans="1:195" s="15" customFormat="1" ht="10.9" customHeight="1" thickBot="1" x14ac:dyDescent="0.25">
      <c r="A68" s="38">
        <v>60</v>
      </c>
      <c r="B68" s="39" t="s">
        <v>29</v>
      </c>
      <c r="C68" s="40" t="s">
        <v>22</v>
      </c>
      <c r="D68" s="41">
        <v>1.04</v>
      </c>
      <c r="E68" s="42"/>
      <c r="F68" s="43">
        <f>SUM(D68*E68)</f>
        <v>0</v>
      </c>
      <c r="G68" s="14"/>
    </row>
    <row r="69" spans="1:195" ht="26.25" customHeight="1" x14ac:dyDescent="0.2">
      <c r="A69" s="8"/>
      <c r="C69" s="60" t="s">
        <v>1</v>
      </c>
      <c r="D69" s="61"/>
      <c r="E69" s="62">
        <f>SUM(F8:F68)</f>
        <v>0</v>
      </c>
      <c r="F69" s="6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</row>
    <row r="70" spans="1:195" s="13" customFormat="1" ht="12.75" customHeight="1" x14ac:dyDescent="0.2">
      <c r="A70" s="59" t="s">
        <v>7</v>
      </c>
      <c r="B70" s="59"/>
      <c r="C70" s="59"/>
      <c r="D70" s="59"/>
      <c r="E70" s="59"/>
      <c r="F70" s="59"/>
    </row>
    <row r="71" spans="1:195" s="13" customFormat="1" ht="12.75" customHeight="1" x14ac:dyDescent="0.2">
      <c r="A71" s="59" t="s">
        <v>8</v>
      </c>
      <c r="B71" s="59"/>
      <c r="C71" s="59"/>
      <c r="D71" s="59"/>
      <c r="E71" s="59"/>
      <c r="F71" s="59"/>
    </row>
    <row r="72" spans="1:195" s="13" customFormat="1" ht="12.75" customHeight="1" x14ac:dyDescent="0.2">
      <c r="A72" s="59" t="s">
        <v>9</v>
      </c>
      <c r="B72" s="59"/>
      <c r="C72" s="59"/>
      <c r="D72" s="59"/>
      <c r="E72" s="59"/>
      <c r="F72" s="59"/>
    </row>
    <row r="73" spans="1:195" s="13" customFormat="1" ht="12.75" customHeight="1" x14ac:dyDescent="0.2">
      <c r="A73" s="3"/>
      <c r="B73" s="59" t="s">
        <v>10</v>
      </c>
      <c r="C73" s="59"/>
      <c r="D73" s="59"/>
      <c r="E73" s="59"/>
      <c r="F73" s="59"/>
    </row>
    <row r="74" spans="1:195" s="13" customFormat="1" ht="12.75" customHeight="1" x14ac:dyDescent="0.2">
      <c r="A74" s="59" t="s">
        <v>25</v>
      </c>
      <c r="B74" s="59"/>
      <c r="C74" s="59"/>
      <c r="D74" s="59"/>
      <c r="E74" s="59"/>
      <c r="F74" s="59"/>
    </row>
    <row r="75" spans="1:195" s="13" customFormat="1" ht="12.75" customHeight="1" x14ac:dyDescent="0.2">
      <c r="A75" s="59" t="s">
        <v>16</v>
      </c>
      <c r="B75" s="59"/>
      <c r="C75" s="59"/>
      <c r="D75" s="59"/>
      <c r="E75" s="59"/>
      <c r="F75" s="59"/>
    </row>
    <row r="76" spans="1:195" s="13" customFormat="1" ht="12.75" customHeight="1" x14ac:dyDescent="0.2">
      <c r="A76" s="59" t="s">
        <v>15</v>
      </c>
      <c r="B76" s="59"/>
      <c r="C76" s="59"/>
      <c r="D76" s="59"/>
      <c r="E76" s="59"/>
      <c r="F76" s="59"/>
    </row>
    <row r="77" spans="1:195" s="13" customFormat="1" ht="12.75" customHeight="1" x14ac:dyDescent="0.2">
      <c r="A77" s="3"/>
      <c r="B77" s="59" t="s">
        <v>14</v>
      </c>
      <c r="C77" s="59"/>
      <c r="D77" s="59"/>
      <c r="E77" s="59"/>
      <c r="F77" s="59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</row>
    <row r="78" spans="1:195" s="13" customFormat="1" ht="12.75" customHeight="1" x14ac:dyDescent="0.2">
      <c r="A78" s="59" t="s">
        <v>26</v>
      </c>
      <c r="B78" s="59"/>
      <c r="C78" s="59"/>
      <c r="D78" s="59"/>
      <c r="E78" s="59"/>
      <c r="F78" s="59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</row>
    <row r="79" spans="1:195" s="13" customFormat="1" ht="12.75" customHeight="1" x14ac:dyDescent="0.2">
      <c r="A79" s="3"/>
      <c r="B79" s="59" t="s">
        <v>27</v>
      </c>
      <c r="C79" s="59"/>
      <c r="D79" s="59"/>
      <c r="E79" s="59"/>
      <c r="F79" s="59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</row>
    <row r="80" spans="1:195" s="13" customFormat="1" x14ac:dyDescent="0.2">
      <c r="A80" s="59" t="s">
        <v>17</v>
      </c>
      <c r="B80" s="59"/>
      <c r="C80" s="59"/>
      <c r="D80" s="59"/>
      <c r="E80" s="59"/>
      <c r="F80" s="59"/>
    </row>
    <row r="81" spans="1:195" s="13" customFormat="1" x14ac:dyDescent="0.2">
      <c r="A81" s="3"/>
      <c r="B81" s="59" t="s">
        <v>23</v>
      </c>
      <c r="C81" s="59"/>
      <c r="D81" s="59"/>
      <c r="E81" s="59"/>
      <c r="F81" s="59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</row>
    <row r="82" spans="1:195" s="13" customFormat="1" x14ac:dyDescent="0.2">
      <c r="A82" s="3"/>
      <c r="B82" s="59" t="s">
        <v>24</v>
      </c>
      <c r="C82" s="59"/>
      <c r="D82" s="59"/>
      <c r="E82" s="59"/>
      <c r="F82" s="59"/>
    </row>
  </sheetData>
  <mergeCells count="23">
    <mergeCell ref="A63:F63"/>
    <mergeCell ref="A1:F1"/>
    <mergeCell ref="A5:A7"/>
    <mergeCell ref="B5:B7"/>
    <mergeCell ref="C5:C7"/>
    <mergeCell ref="D5:D6"/>
    <mergeCell ref="E5:E7"/>
    <mergeCell ref="F5:F7"/>
    <mergeCell ref="B82:F82"/>
    <mergeCell ref="B81:F81"/>
    <mergeCell ref="A80:F80"/>
    <mergeCell ref="B79:F79"/>
    <mergeCell ref="A78:F78"/>
    <mergeCell ref="B77:F77"/>
    <mergeCell ref="C69:D69"/>
    <mergeCell ref="E69:F69"/>
    <mergeCell ref="A76:F76"/>
    <mergeCell ref="A75:F75"/>
    <mergeCell ref="A74:F74"/>
    <mergeCell ref="B73:F73"/>
    <mergeCell ref="A72:F72"/>
    <mergeCell ref="A71:F71"/>
    <mergeCell ref="A70:F70"/>
  </mergeCells>
  <phoneticPr fontId="2" type="noConversion"/>
  <conditionalFormatting sqref="A63">
    <cfRule type="cellIs" dxfId="4" priority="354" stopIfTrue="1" operator="equal">
      <formula>0</formula>
    </cfRule>
  </conditionalFormatting>
  <conditionalFormatting sqref="B38">
    <cfRule type="cellIs" dxfId="3" priority="1" stopIfTrue="1" operator="equal">
      <formula>0</formula>
    </cfRule>
  </conditionalFormatting>
  <conditionalFormatting sqref="B9:D27">
    <cfRule type="cellIs" dxfId="2" priority="2" stopIfTrue="1" operator="equal">
      <formula>0</formula>
    </cfRule>
  </conditionalFormatting>
  <conditionalFormatting sqref="C26:D59">
    <cfRule type="cellIs" dxfId="1" priority="3" stopIfTrue="1" operator="equal">
      <formula>0</formula>
    </cfRule>
  </conditionalFormatting>
  <conditionalFormatting sqref="D8">
    <cfRule type="cellIs" dxfId="0" priority="27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2024-01-14T15:46:22Z</dcterms:modified>
</cp:coreProperties>
</file>